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квартал'!$A$6:$H$17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квартал'!$B$2:$H$17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квартал'!$A$6:$H$17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квартал'!$A$1:$H$30</definedName>
  </definedNames>
  <calcPr calcId="125725"/>
</workbook>
</file>

<file path=xl/calcChain.xml><?xml version="1.0" encoding="utf-8"?>
<calcChain xmlns="http://schemas.openxmlformats.org/spreadsheetml/2006/main">
  <c r="E8" i="1"/>
  <c r="G10"/>
  <c r="G15"/>
  <c r="G12"/>
  <c r="G13"/>
  <c r="G14"/>
  <c r="G16"/>
  <c r="G17"/>
  <c r="H11"/>
  <c r="H17"/>
  <c r="D8"/>
  <c r="D20"/>
  <c r="G8" l="1"/>
  <c r="G20" s="1"/>
  <c r="F8"/>
  <c r="E20"/>
  <c r="F20" l="1"/>
  <c r="H20" s="1"/>
  <c r="H8"/>
</calcChain>
</file>

<file path=xl/sharedStrings.xml><?xml version="1.0" encoding="utf-8"?>
<sst xmlns="http://schemas.openxmlformats.org/spreadsheetml/2006/main" count="29" uniqueCount="29">
  <si>
    <t>(тыс. рублей)</t>
  </si>
  <si>
    <t>№</t>
  </si>
  <si>
    <t>Наименование</t>
  </si>
  <si>
    <t>КЦСР</t>
  </si>
  <si>
    <t>ВСЕГО</t>
  </si>
  <si>
    <t>2016 год</t>
  </si>
  <si>
    <t>Муниципальные программы</t>
  </si>
  <si>
    <t>11300L0200</t>
  </si>
  <si>
    <t>МП "Развитие физической культуры и спорта в Романовском муниципальном районе на 2016-2018 годы"</t>
  </si>
  <si>
    <t>Бюджетные ассигнования на год</t>
  </si>
  <si>
    <t xml:space="preserve">% исполнение к годовым назначениям </t>
  </si>
  <si>
    <t>МП «Пожарная безопасность жилищного фонда и объектов жилищно-коммунального комплекса Романовского муниципального района на 2014-2016 годы »</t>
  </si>
  <si>
    <t>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</si>
  <si>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МП "Профилактика правонарушений и усиление борьбы с преступностью на территории Романовского муниципального района на 2015 год"</t>
  </si>
  <si>
    <t>Исполнение за январь-март 2016 года</t>
  </si>
  <si>
    <t>Исполнение за январь-март 2017 года</t>
  </si>
  <si>
    <t>Темп роста 2017 к 2016 году, %</t>
  </si>
  <si>
    <t>2017 год</t>
  </si>
  <si>
    <r>
      <t>МП «</t>
    </r>
    <r>
      <rPr>
        <sz val="14"/>
        <rFont val="Times New Roman"/>
        <family val="1"/>
        <charset val="204"/>
      </rPr>
      <t>Реализация мероприятий по созданию в 2017годув общеобразовательных организациях, расположенных в сельской местности Романовского муниципального района Саратовской области, условий для занятия физической культурой и спортом</t>
    </r>
    <r>
      <rPr>
        <sz val="14"/>
        <color rgb="FF000000"/>
        <rFont val="Times New Roman"/>
        <family val="1"/>
        <charset val="204"/>
      </rPr>
      <t>»</t>
    </r>
  </si>
  <si>
    <r>
      <t>МП «</t>
    </r>
    <r>
      <rPr>
        <sz val="14"/>
        <rFont val="Times New Roman"/>
        <family val="1"/>
        <charset val="204"/>
      </rPr>
      <t>Обеспечение развития и укрепление материально-технической базы муниципальных Домов культуры</t>
    </r>
    <r>
      <rPr>
        <sz val="14"/>
        <color rgb="FF000000"/>
        <rFont val="Times New Roman"/>
        <family val="1"/>
        <charset val="204"/>
      </rPr>
      <t>»</t>
    </r>
  </si>
  <si>
    <t>11100L5580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</si>
  <si>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2017 года                                       
</t>
  </si>
  <si>
    <t>11100L0970</t>
  </si>
  <si>
    <t>МП "Обеспечение жильем молодых семей на 2017 год"</t>
  </si>
  <si>
    <t>МП " Развитие малого и среднего предпринимательства в Романовском муниципальном районе Саратовской области на 2015-2017гг "</t>
  </si>
  <si>
    <t>11400L5270</t>
  </si>
  <si>
    <t>М П "Организация отдыха детей в каникулярное время 2017 года"</t>
  </si>
  <si>
    <t>МП "Развитие местного самоуправления в Романовском муниципальном районе"</t>
  </si>
  <si>
    <t>МП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2015-2017 год"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</si>
</sst>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165" fontId="7" fillId="0" borderId="1" xfId="5" applyNumberFormat="1" applyFont="1" applyFill="1" applyBorder="1" applyAlignment="1" applyProtection="1">
      <alignment wrapText="1"/>
      <protection hidden="1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7" fillId="0" borderId="5" xfId="5" applyNumberFormat="1" applyFont="1" applyFill="1" applyBorder="1" applyAlignment="1" applyProtection="1">
      <alignment horizontal="left" wrapText="1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B8" sqref="B8"/>
    </sheetView>
  </sheetViews>
  <sheetFormatPr defaultRowHeight="15.75"/>
  <cols>
    <col min="1" max="1" width="4.7109375" style="19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2" t="s">
        <v>21</v>
      </c>
      <c r="B2" s="32"/>
      <c r="C2" s="32"/>
      <c r="D2" s="32"/>
      <c r="E2" s="32"/>
      <c r="F2" s="32"/>
      <c r="G2" s="32"/>
      <c r="H2" s="32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3" t="s">
        <v>1</v>
      </c>
      <c r="B4" s="34" t="s">
        <v>2</v>
      </c>
      <c r="C4" s="34" t="s">
        <v>3</v>
      </c>
      <c r="D4" s="22" t="s">
        <v>5</v>
      </c>
      <c r="E4" s="35" t="s">
        <v>17</v>
      </c>
      <c r="F4" s="36"/>
      <c r="G4" s="37"/>
      <c r="H4" s="33" t="s">
        <v>16</v>
      </c>
    </row>
    <row r="5" spans="1:17" s="8" customFormat="1" ht="85.5" customHeight="1">
      <c r="A5" s="33"/>
      <c r="B5" s="34"/>
      <c r="C5" s="34"/>
      <c r="D5" s="23" t="s">
        <v>14</v>
      </c>
      <c r="E5" s="21" t="s">
        <v>9</v>
      </c>
      <c r="F5" s="23" t="s">
        <v>15</v>
      </c>
      <c r="G5" s="21" t="s">
        <v>10</v>
      </c>
      <c r="H5" s="33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20" t="s">
        <v>6</v>
      </c>
      <c r="C8" s="13">
        <v>1100000000</v>
      </c>
      <c r="D8" s="30">
        <f>SUM(D9:D17)</f>
        <v>267.90000000000003</v>
      </c>
      <c r="E8" s="14">
        <f>SUM(E9:E19)</f>
        <v>2337.6999999999998</v>
      </c>
      <c r="F8" s="14">
        <f>SUM(F9:F17)</f>
        <v>305.2</v>
      </c>
      <c r="G8" s="14">
        <f>SUM(G9:G17)</f>
        <v>20.44480171489818</v>
      </c>
      <c r="H8" s="14">
        <f>F8/D8*100</f>
        <v>113.92310563643149</v>
      </c>
    </row>
    <row r="9" spans="1:17" ht="37.5">
      <c r="A9" s="15"/>
      <c r="B9" s="24" t="s">
        <v>13</v>
      </c>
      <c r="C9" s="16">
        <v>1110000050</v>
      </c>
      <c r="D9" s="31"/>
      <c r="E9" s="17">
        <v>23.6</v>
      </c>
      <c r="F9" s="17"/>
      <c r="G9" s="17"/>
      <c r="H9" s="17"/>
    </row>
    <row r="10" spans="1:17" ht="37.5">
      <c r="A10" s="15"/>
      <c r="B10" s="29" t="s">
        <v>11</v>
      </c>
      <c r="C10" s="16">
        <v>1120005010</v>
      </c>
      <c r="D10" s="31"/>
      <c r="E10" s="17">
        <v>23</v>
      </c>
      <c r="F10" s="17"/>
      <c r="G10" s="17">
        <f>F10/E10*100</f>
        <v>0</v>
      </c>
      <c r="H10" s="17"/>
    </row>
    <row r="11" spans="1:17" ht="37.5">
      <c r="A11" s="15"/>
      <c r="B11" s="25" t="s">
        <v>12</v>
      </c>
      <c r="C11" s="16">
        <v>1130010140</v>
      </c>
      <c r="D11" s="31">
        <v>4.4000000000000004</v>
      </c>
      <c r="E11" s="17"/>
      <c r="F11" s="17"/>
      <c r="G11" s="17"/>
      <c r="H11" s="17">
        <f>F11/D11*100</f>
        <v>0</v>
      </c>
    </row>
    <row r="12" spans="1:17" ht="18.75">
      <c r="A12" s="15"/>
      <c r="B12" s="25" t="s">
        <v>23</v>
      </c>
      <c r="C12" s="16" t="s">
        <v>7</v>
      </c>
      <c r="D12" s="31">
        <v>5</v>
      </c>
      <c r="E12" s="17">
        <v>10</v>
      </c>
      <c r="F12" s="17"/>
      <c r="G12" s="17">
        <f>F12/E12*100</f>
        <v>0</v>
      </c>
      <c r="H12" s="17">
        <v>50</v>
      </c>
    </row>
    <row r="13" spans="1:17" ht="37.5">
      <c r="A13" s="15"/>
      <c r="B13" s="25" t="s">
        <v>28</v>
      </c>
      <c r="C13" s="16">
        <v>1140010020</v>
      </c>
      <c r="D13" s="31"/>
      <c r="E13" s="17">
        <v>224.3</v>
      </c>
      <c r="F13" s="17"/>
      <c r="G13" s="17">
        <f>F13/E13*100</f>
        <v>0</v>
      </c>
      <c r="H13" s="17"/>
    </row>
    <row r="14" spans="1:17" ht="18.75">
      <c r="A14" s="15"/>
      <c r="B14" s="28" t="s">
        <v>8</v>
      </c>
      <c r="C14" s="16">
        <v>1140010040</v>
      </c>
      <c r="D14" s="31">
        <v>29.7</v>
      </c>
      <c r="E14" s="17">
        <v>50</v>
      </c>
      <c r="F14" s="17"/>
      <c r="G14" s="17">
        <f>F14/E14*100</f>
        <v>0</v>
      </c>
      <c r="H14" s="17"/>
    </row>
    <row r="15" spans="1:17" ht="37.5">
      <c r="A15" s="26"/>
      <c r="B15" s="29" t="s">
        <v>24</v>
      </c>
      <c r="C15" s="27" t="s">
        <v>25</v>
      </c>
      <c r="D15" s="31"/>
      <c r="E15" s="17">
        <v>29</v>
      </c>
      <c r="F15" s="17"/>
      <c r="G15" s="17">
        <f>F15/E15*100</f>
        <v>0</v>
      </c>
      <c r="H15" s="17"/>
    </row>
    <row r="16" spans="1:17" ht="18.75">
      <c r="A16" s="15"/>
      <c r="B16" s="25" t="s">
        <v>26</v>
      </c>
      <c r="C16" s="16">
        <v>1160000300</v>
      </c>
      <c r="D16" s="31"/>
      <c r="E16" s="17">
        <v>300</v>
      </c>
      <c r="F16" s="17"/>
      <c r="G16" s="17">
        <f>F16/E16*100</f>
        <v>0</v>
      </c>
      <c r="H16" s="17"/>
    </row>
    <row r="17" spans="1:8" ht="18.75">
      <c r="A17" s="15"/>
      <c r="B17" s="25" t="s">
        <v>27</v>
      </c>
      <c r="C17" s="16">
        <v>1170000010</v>
      </c>
      <c r="D17" s="31">
        <v>228.8</v>
      </c>
      <c r="E17" s="17">
        <v>1492.8</v>
      </c>
      <c r="F17" s="17">
        <v>305.2</v>
      </c>
      <c r="G17" s="17">
        <f>F17/E17*100</f>
        <v>20.44480171489818</v>
      </c>
      <c r="H17" s="17">
        <f>F17/D17*100</f>
        <v>133.39160839160837</v>
      </c>
    </row>
    <row r="18" spans="1:8" ht="18.75">
      <c r="A18" s="15"/>
      <c r="B18" s="39" t="s">
        <v>19</v>
      </c>
      <c r="C18" s="16" t="s">
        <v>20</v>
      </c>
      <c r="D18" s="31"/>
      <c r="E18" s="17">
        <v>95</v>
      </c>
      <c r="F18" s="17"/>
      <c r="G18" s="17"/>
      <c r="H18" s="17"/>
    </row>
    <row r="19" spans="1:8" ht="56.25">
      <c r="A19" s="15"/>
      <c r="B19" s="38" t="s">
        <v>18</v>
      </c>
      <c r="C19" s="16" t="s">
        <v>22</v>
      </c>
      <c r="D19" s="31"/>
      <c r="E19" s="17">
        <v>90</v>
      </c>
      <c r="F19" s="17"/>
      <c r="G19" s="17"/>
      <c r="H19" s="17"/>
    </row>
    <row r="20" spans="1:8" ht="18.75">
      <c r="A20" s="11"/>
      <c r="B20" s="12" t="s">
        <v>4</v>
      </c>
      <c r="C20" s="13"/>
      <c r="D20" s="30">
        <f>SUM(D9:D17)</f>
        <v>267.90000000000003</v>
      </c>
      <c r="E20" s="18">
        <f>E8</f>
        <v>2337.6999999999998</v>
      </c>
      <c r="F20" s="18">
        <f>F8</f>
        <v>305.2</v>
      </c>
      <c r="G20" s="18">
        <f>G8</f>
        <v>20.44480171489818</v>
      </c>
      <c r="H20" s="18">
        <f>F20/D20*100</f>
        <v>113.92310563643149</v>
      </c>
    </row>
  </sheetData>
  <autoFilter ref="A6:H17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2017-04-05T07:30:42Z</cp:lastPrinted>
  <dcterms:created xsi:type="dcterms:W3CDTF">2015-11-03T08:48:51Z</dcterms:created>
  <dcterms:modified xsi:type="dcterms:W3CDTF">2017-04-05T07:33:05Z</dcterms:modified>
</cp:coreProperties>
</file>